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TA Casa\Desktop\acc\PARQUE ENVASES\"/>
    </mc:Choice>
  </mc:AlternateContent>
  <bookViews>
    <workbookView xWindow="0" yWindow="0" windowWidth="2040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8" i="1"/>
  <c r="C38" i="1"/>
  <c r="E37" i="1"/>
  <c r="D37" i="1"/>
  <c r="C37" i="1"/>
  <c r="E36" i="1"/>
  <c r="D36" i="1"/>
  <c r="C36" i="1"/>
  <c r="E35" i="1"/>
  <c r="D35" i="1"/>
  <c r="C35" i="1"/>
  <c r="E34" i="1"/>
  <c r="C34" i="1"/>
  <c r="E33" i="1"/>
  <c r="D33" i="1"/>
  <c r="C33" i="1"/>
  <c r="C32" i="1"/>
  <c r="E31" i="1"/>
  <c r="D31" i="1"/>
  <c r="C31" i="1"/>
  <c r="E30" i="1"/>
  <c r="D30" i="1"/>
  <c r="C30" i="1"/>
  <c r="E29" i="1"/>
  <c r="E28" i="1"/>
  <c r="D28" i="1"/>
  <c r="C28" i="1"/>
  <c r="E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C17" i="1"/>
  <c r="E16" i="1"/>
  <c r="D16" i="1"/>
  <c r="C16" i="1"/>
  <c r="E15" i="1"/>
  <c r="D15" i="1"/>
  <c r="C15" i="1"/>
  <c r="E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E39" i="1" s="1"/>
  <c r="D5" i="1"/>
  <c r="D39" i="1" s="1"/>
  <c r="C5" i="1"/>
  <c r="C39" i="1" s="1"/>
</calcChain>
</file>

<file path=xl/sharedStrings.xml><?xml version="1.0" encoding="utf-8"?>
<sst xmlns="http://schemas.openxmlformats.org/spreadsheetml/2006/main" count="49" uniqueCount="41">
  <si>
    <t>Parque de Envases Aptos entre período 01/01/2010 al 31/12/2019</t>
  </si>
  <si>
    <t>Empresa</t>
  </si>
  <si>
    <t>10 KG</t>
  </si>
  <si>
    <t>15 KG</t>
  </si>
  <si>
    <t>45 KG</t>
  </si>
  <si>
    <t>Amarilla Gas</t>
  </si>
  <si>
    <t>Bragas</t>
  </si>
  <si>
    <t>Cañuelas Gas</t>
  </si>
  <si>
    <t>Cooperativa eléctrica mixta del oeste y otros servicios públicos ltda. (CEMDO).</t>
  </si>
  <si>
    <t>Cooperativa de Prov. de O. y Serv. Públicos Clorinda ltda.</t>
  </si>
  <si>
    <t>Cooperativa de Obras y servicios públicos sociales y viviendas el Bolson limitada (Copetel).</t>
  </si>
  <si>
    <t>Cooperativa popular de electricidad obras y servicios públicos de Santa Rosa ltda. (CPE).</t>
  </si>
  <si>
    <t>Cooperativa electrica de Galvez ltda.</t>
  </si>
  <si>
    <t>Cooperativa de energia eléctrica y otros servicios públicos de las Varillas ltda.</t>
  </si>
  <si>
    <t>Cooperativa de cooperativas
la regional de provisión, obras y servicios publicos ltda</t>
  </si>
  <si>
    <t>-</t>
  </si>
  <si>
    <t>Cooperativa de cooperativas de gas, 
servicios publicos y viviendas de Misiones ltda. (MISCOOP)</t>
  </si>
  <si>
    <t>Cooperativa de cooperativas de gas, 
servicios públicos y viviendas de Cordoba ltda. (UCOOP)</t>
  </si>
  <si>
    <t>Distribuidora Lidergas</t>
  </si>
  <si>
    <t>Di Marco S.A</t>
  </si>
  <si>
    <t>Dolores Gas</t>
  </si>
  <si>
    <t>Federal Gas</t>
  </si>
  <si>
    <t>Futuro Gas</t>
  </si>
  <si>
    <t>Gas Areco</t>
  </si>
  <si>
    <t>Gas Argentino</t>
  </si>
  <si>
    <t>Gas Austral</t>
  </si>
  <si>
    <t>Gas Trelew</t>
  </si>
  <si>
    <t>Italgas</t>
  </si>
  <si>
    <t>Karpino</t>
  </si>
  <si>
    <t>Las Varillas Gas</t>
  </si>
  <si>
    <t>Molle Gas</t>
  </si>
  <si>
    <t>Oeste Gas</t>
  </si>
  <si>
    <t>Propanorte</t>
  </si>
  <si>
    <t>REFSA</t>
  </si>
  <si>
    <t>Region Gas</t>
  </si>
  <si>
    <t>Sartini Gas</t>
  </si>
  <si>
    <t>Raizen Gas</t>
  </si>
  <si>
    <t>Special Gas</t>
  </si>
  <si>
    <t>Surgas</t>
  </si>
  <si>
    <t>YPF Gas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</si>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</sst>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0"/>
      <color theme="1"/>
      <name val="Roboto Light"/>
    </font>
    <font>
      <sz val="10"/>
      <name val="Arial"/>
      <family val="2"/>
      <charset val="1"/>
    </font>
    <font>
      <b/>
      <sz val="10"/>
      <color theme="0"/>
      <name val="Roboto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/>
    <xf numFmtId="0" fontId="5" fillId="0" borderId="0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rada/Desktop/Parque%20de%20envases%202019/loque%20reviso%20jorge/Parque%20de%20envases%202020-01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 de Auditoras"/>
      <sheetName val="10 KG"/>
      <sheetName val="15 KG"/>
      <sheetName val="45 KG"/>
      <sheetName val="Final"/>
      <sheetName val="Publicación"/>
      <sheetName val="Criterio Para el calculo"/>
    </sheetNames>
    <sheetDataSet>
      <sheetData sheetId="0"/>
      <sheetData sheetId="1"/>
      <sheetData sheetId="2"/>
      <sheetData sheetId="3"/>
      <sheetData sheetId="4">
        <row r="4">
          <cell r="B4">
            <v>2747713</v>
          </cell>
          <cell r="C4">
            <v>62379</v>
          </cell>
          <cell r="D4">
            <v>205417</v>
          </cell>
        </row>
        <row r="5">
          <cell r="B5">
            <v>173651</v>
          </cell>
          <cell r="C5">
            <v>3496</v>
          </cell>
          <cell r="D5">
            <v>3172</v>
          </cell>
        </row>
        <row r="6">
          <cell r="B6">
            <v>3839879</v>
          </cell>
          <cell r="C6">
            <v>89365</v>
          </cell>
          <cell r="D6">
            <v>253771</v>
          </cell>
        </row>
        <row r="7">
          <cell r="B7">
            <v>47661</v>
          </cell>
          <cell r="C7">
            <v>2221</v>
          </cell>
          <cell r="D7">
            <v>5103</v>
          </cell>
        </row>
        <row r="8">
          <cell r="B8">
            <v>17352</v>
          </cell>
          <cell r="C8">
            <v>161</v>
          </cell>
          <cell r="D8">
            <v>877</v>
          </cell>
        </row>
        <row r="9">
          <cell r="B9">
            <v>26096</v>
          </cell>
          <cell r="C9">
            <v>177</v>
          </cell>
          <cell r="D9">
            <v>3838</v>
          </cell>
        </row>
        <row r="10">
          <cell r="B10">
            <v>25363</v>
          </cell>
          <cell r="C10">
            <v>1499</v>
          </cell>
          <cell r="D10">
            <v>3710</v>
          </cell>
        </row>
        <row r="11">
          <cell r="B11">
            <v>51037</v>
          </cell>
          <cell r="C11">
            <v>5831</v>
          </cell>
          <cell r="D11">
            <v>7154</v>
          </cell>
        </row>
        <row r="12">
          <cell r="B12">
            <v>46639</v>
          </cell>
          <cell r="C12">
            <v>1529</v>
          </cell>
          <cell r="D12">
            <v>1773</v>
          </cell>
        </row>
        <row r="13">
          <cell r="D13">
            <v>3395</v>
          </cell>
        </row>
        <row r="14">
          <cell r="B14">
            <v>131698</v>
          </cell>
          <cell r="C14">
            <v>2271</v>
          </cell>
          <cell r="D14">
            <v>5073</v>
          </cell>
        </row>
        <row r="15">
          <cell r="B15">
            <v>43211</v>
          </cell>
          <cell r="C15">
            <v>1380</v>
          </cell>
          <cell r="D15">
            <v>5328</v>
          </cell>
        </row>
        <row r="16">
          <cell r="B16">
            <v>28119</v>
          </cell>
          <cell r="D16">
            <v>5127</v>
          </cell>
        </row>
        <row r="17">
          <cell r="B17">
            <v>224332</v>
          </cell>
          <cell r="C17">
            <v>1290</v>
          </cell>
          <cell r="D17">
            <v>14125</v>
          </cell>
        </row>
        <row r="18">
          <cell r="B18">
            <v>738062</v>
          </cell>
          <cell r="C18">
            <v>7302</v>
          </cell>
          <cell r="D18">
            <v>20633</v>
          </cell>
        </row>
        <row r="19">
          <cell r="B19">
            <v>472294</v>
          </cell>
          <cell r="C19">
            <v>4313</v>
          </cell>
          <cell r="D19">
            <v>6627</v>
          </cell>
        </row>
        <row r="20">
          <cell r="B20">
            <v>564080</v>
          </cell>
          <cell r="C20">
            <v>7717</v>
          </cell>
          <cell r="D20">
            <v>14135</v>
          </cell>
        </row>
        <row r="21">
          <cell r="B21">
            <v>197896</v>
          </cell>
          <cell r="C21">
            <v>6322</v>
          </cell>
          <cell r="D21">
            <v>29360</v>
          </cell>
        </row>
        <row r="22">
          <cell r="B22">
            <v>87356</v>
          </cell>
          <cell r="C22">
            <v>4728</v>
          </cell>
          <cell r="D22">
            <v>1729</v>
          </cell>
        </row>
        <row r="23">
          <cell r="B23">
            <v>39748</v>
          </cell>
          <cell r="C23">
            <v>379</v>
          </cell>
          <cell r="D23">
            <v>9735</v>
          </cell>
        </row>
        <row r="24">
          <cell r="B24">
            <v>19917</v>
          </cell>
          <cell r="C24">
            <v>2799</v>
          </cell>
          <cell r="D24">
            <v>1855</v>
          </cell>
        </row>
        <row r="25">
          <cell r="B25">
            <v>1102272</v>
          </cell>
          <cell r="C25">
            <v>25710</v>
          </cell>
          <cell r="D25">
            <v>38642</v>
          </cell>
        </row>
        <row r="26">
          <cell r="B26">
            <v>30213</v>
          </cell>
          <cell r="D26">
            <v>2779</v>
          </cell>
        </row>
        <row r="27">
          <cell r="B27">
            <v>588721</v>
          </cell>
          <cell r="C27">
            <v>9759</v>
          </cell>
          <cell r="D27">
            <v>5623</v>
          </cell>
        </row>
        <row r="28">
          <cell r="D28">
            <v>5977</v>
          </cell>
        </row>
        <row r="29">
          <cell r="B29">
            <v>79275</v>
          </cell>
          <cell r="C29">
            <v>3757</v>
          </cell>
          <cell r="D29">
            <v>7336</v>
          </cell>
        </row>
        <row r="30">
          <cell r="B30">
            <v>98625</v>
          </cell>
          <cell r="C30">
            <v>5062</v>
          </cell>
          <cell r="D30">
            <v>2121</v>
          </cell>
        </row>
        <row r="31">
          <cell r="B31">
            <v>50000</v>
          </cell>
        </row>
        <row r="32">
          <cell r="B32">
            <v>213249</v>
          </cell>
          <cell r="C32">
            <v>6099</v>
          </cell>
          <cell r="D32">
            <v>14418</v>
          </cell>
        </row>
        <row r="33">
          <cell r="B33">
            <v>6242</v>
          </cell>
          <cell r="D33">
            <v>2598</v>
          </cell>
        </row>
        <row r="34">
          <cell r="B34">
            <v>957774</v>
          </cell>
          <cell r="C34">
            <v>21975</v>
          </cell>
          <cell r="D34">
            <v>76546</v>
          </cell>
        </row>
        <row r="35">
          <cell r="B35">
            <v>133683</v>
          </cell>
          <cell r="C35">
            <v>25138</v>
          </cell>
          <cell r="D35">
            <v>15132</v>
          </cell>
        </row>
        <row r="36">
          <cell r="B36">
            <v>482024</v>
          </cell>
          <cell r="C36">
            <v>5074</v>
          </cell>
          <cell r="D36">
            <v>34541</v>
          </cell>
        </row>
        <row r="37">
          <cell r="B37">
            <v>3869675</v>
          </cell>
          <cell r="C37">
            <v>316639</v>
          </cell>
          <cell r="D37">
            <v>406194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G9" sqref="G9"/>
    </sheetView>
  </sheetViews>
  <sheetFormatPr baseColWidth="10" defaultRowHeight="15"/>
  <cols>
    <col min="2" max="2" width="33" customWidth="1"/>
    <col min="3" max="3" width="21.85546875" customWidth="1"/>
    <col min="4" max="4" width="22.140625" customWidth="1"/>
    <col min="5" max="5" width="21.570312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2" t="s">
        <v>0</v>
      </c>
      <c r="C2" s="1"/>
      <c r="D2" s="1"/>
      <c r="E2" s="1"/>
      <c r="F2" s="1"/>
    </row>
    <row r="3" spans="1:6" ht="15.75" thickBot="1">
      <c r="A3" s="1"/>
      <c r="C3" s="1"/>
      <c r="D3" s="1"/>
      <c r="E3" s="1"/>
      <c r="F3" s="1"/>
    </row>
    <row r="4" spans="1:6" ht="15.75" thickBot="1">
      <c r="A4" s="1"/>
      <c r="B4" s="3" t="s">
        <v>1</v>
      </c>
      <c r="C4" s="4" t="s">
        <v>2</v>
      </c>
      <c r="D4" s="4" t="s">
        <v>3</v>
      </c>
      <c r="E4" s="4" t="s">
        <v>4</v>
      </c>
      <c r="F4" s="1"/>
    </row>
    <row r="5" spans="1:6" ht="15.75" thickBot="1">
      <c r="A5" s="1"/>
      <c r="B5" s="5" t="s">
        <v>5</v>
      </c>
      <c r="C5" s="6">
        <f>[1]Final!B4</f>
        <v>2747713</v>
      </c>
      <c r="D5" s="7">
        <f>[1]Final!C4</f>
        <v>62379</v>
      </c>
      <c r="E5" s="7">
        <f>[1]Final!D4</f>
        <v>205417</v>
      </c>
      <c r="F5" s="1"/>
    </row>
    <row r="6" spans="1:6" ht="15.75" thickBot="1">
      <c r="A6" s="1"/>
      <c r="B6" s="5" t="s">
        <v>6</v>
      </c>
      <c r="C6" s="6">
        <f>[1]Final!B5</f>
        <v>173651</v>
      </c>
      <c r="D6" s="7">
        <f>[1]Final!C5</f>
        <v>3496</v>
      </c>
      <c r="E6" s="7">
        <f>[1]Final!D5</f>
        <v>3172</v>
      </c>
      <c r="F6" s="1"/>
    </row>
    <row r="7" spans="1:6" ht="15.75" thickBot="1">
      <c r="A7" s="1"/>
      <c r="B7" s="5" t="s">
        <v>7</v>
      </c>
      <c r="C7" s="6">
        <f>[1]Final!B6</f>
        <v>3839879</v>
      </c>
      <c r="D7" s="7">
        <f>[1]Final!C6</f>
        <v>89365</v>
      </c>
      <c r="E7" s="7">
        <f>[1]Final!D6</f>
        <v>253771</v>
      </c>
      <c r="F7" s="1"/>
    </row>
    <row r="8" spans="1:6" ht="45.75" thickBot="1">
      <c r="A8" s="1"/>
      <c r="B8" s="8" t="s">
        <v>8</v>
      </c>
      <c r="C8" s="9">
        <f>[1]Final!B7</f>
        <v>47661</v>
      </c>
      <c r="D8" s="10">
        <f>[1]Final!C7</f>
        <v>2221</v>
      </c>
      <c r="E8" s="10">
        <f>[1]Final!D7</f>
        <v>5103</v>
      </c>
      <c r="F8" s="1"/>
    </row>
    <row r="9" spans="1:6" ht="30.75" thickBot="1">
      <c r="A9" s="1"/>
      <c r="B9" s="8" t="s">
        <v>9</v>
      </c>
      <c r="C9" s="9">
        <f>[1]Final!B8</f>
        <v>17352</v>
      </c>
      <c r="D9" s="10">
        <f>[1]Final!C8</f>
        <v>161</v>
      </c>
      <c r="E9" s="10">
        <f>[1]Final!D8</f>
        <v>877</v>
      </c>
      <c r="F9" s="1"/>
    </row>
    <row r="10" spans="1:6" ht="45.75" thickBot="1">
      <c r="A10" s="1"/>
      <c r="B10" s="8" t="s">
        <v>10</v>
      </c>
      <c r="C10" s="9">
        <f>[1]Final!B9</f>
        <v>26096</v>
      </c>
      <c r="D10" s="10">
        <f>[1]Final!C9</f>
        <v>177</v>
      </c>
      <c r="E10" s="10">
        <f>[1]Final!D9</f>
        <v>3838</v>
      </c>
      <c r="F10" s="1"/>
    </row>
    <row r="11" spans="1:6" ht="45.75" thickBot="1">
      <c r="A11" s="1"/>
      <c r="B11" s="8" t="s">
        <v>11</v>
      </c>
      <c r="C11" s="9">
        <f>[1]Final!B10</f>
        <v>25363</v>
      </c>
      <c r="D11" s="10">
        <f>[1]Final!C10</f>
        <v>1499</v>
      </c>
      <c r="E11" s="10">
        <f>[1]Final!D10</f>
        <v>3710</v>
      </c>
      <c r="F11" s="1"/>
    </row>
    <row r="12" spans="1:6" ht="30.75" thickBot="1">
      <c r="A12" s="1"/>
      <c r="B12" s="8" t="s">
        <v>12</v>
      </c>
      <c r="C12" s="9">
        <f>[1]Final!B11</f>
        <v>51037</v>
      </c>
      <c r="D12" s="10">
        <f>[1]Final!C11</f>
        <v>5831</v>
      </c>
      <c r="E12" s="10">
        <f>[1]Final!D11</f>
        <v>7154</v>
      </c>
      <c r="F12" s="1"/>
    </row>
    <row r="13" spans="1:6" ht="45.75" thickBot="1">
      <c r="A13" s="1"/>
      <c r="B13" s="8" t="s">
        <v>13</v>
      </c>
      <c r="C13" s="9">
        <f>[1]Final!B12</f>
        <v>46639</v>
      </c>
      <c r="D13" s="10">
        <f>[1]Final!C12</f>
        <v>1529</v>
      </c>
      <c r="E13" s="10">
        <f>[1]Final!D12</f>
        <v>1773</v>
      </c>
      <c r="F13" s="1"/>
    </row>
    <row r="14" spans="1:6" ht="45.75" thickBot="1">
      <c r="A14" s="1"/>
      <c r="B14" s="8" t="s">
        <v>14</v>
      </c>
      <c r="C14" s="9" t="s">
        <v>15</v>
      </c>
      <c r="D14" s="10" t="s">
        <v>15</v>
      </c>
      <c r="E14" s="10">
        <f>[1]Final!D13</f>
        <v>3395</v>
      </c>
      <c r="F14" s="1"/>
    </row>
    <row r="15" spans="1:6" ht="60.75" thickBot="1">
      <c r="A15" s="1"/>
      <c r="B15" s="8" t="s">
        <v>16</v>
      </c>
      <c r="C15" s="9">
        <f>[1]Final!B14</f>
        <v>131698</v>
      </c>
      <c r="D15" s="10">
        <f>[1]Final!C14</f>
        <v>2271</v>
      </c>
      <c r="E15" s="10">
        <f>[1]Final!D14</f>
        <v>5073</v>
      </c>
      <c r="F15" s="1"/>
    </row>
    <row r="16" spans="1:6" ht="60.75" thickBot="1">
      <c r="A16" s="1"/>
      <c r="B16" s="8" t="s">
        <v>17</v>
      </c>
      <c r="C16" s="9">
        <f>[1]Final!B15</f>
        <v>43211</v>
      </c>
      <c r="D16" s="10">
        <f>[1]Final!C15</f>
        <v>1380</v>
      </c>
      <c r="E16" s="10">
        <f>[1]Final!D15</f>
        <v>5328</v>
      </c>
      <c r="F16" s="1"/>
    </row>
    <row r="17" spans="1:6" ht="15.75" thickBot="1">
      <c r="A17" s="1"/>
      <c r="B17" s="5" t="s">
        <v>18</v>
      </c>
      <c r="C17" s="6">
        <f>[1]Final!B16</f>
        <v>28119</v>
      </c>
      <c r="D17" s="7" t="s">
        <v>15</v>
      </c>
      <c r="E17" s="7">
        <f>[1]Final!D16</f>
        <v>5127</v>
      </c>
      <c r="F17" s="1"/>
    </row>
    <row r="18" spans="1:6" ht="15.75" thickBot="1">
      <c r="A18" s="1"/>
      <c r="B18" s="5" t="s">
        <v>19</v>
      </c>
      <c r="C18" s="6">
        <f>[1]Final!B17</f>
        <v>224332</v>
      </c>
      <c r="D18" s="7">
        <f>[1]Final!C17</f>
        <v>1290</v>
      </c>
      <c r="E18" s="7">
        <f>[1]Final!D17</f>
        <v>14125</v>
      </c>
      <c r="F18" s="1"/>
    </row>
    <row r="19" spans="1:6" ht="15.75" thickBot="1">
      <c r="A19" s="1"/>
      <c r="B19" s="5" t="s">
        <v>20</v>
      </c>
      <c r="C19" s="6">
        <f>[1]Final!B18</f>
        <v>738062</v>
      </c>
      <c r="D19" s="7">
        <f>[1]Final!C18</f>
        <v>7302</v>
      </c>
      <c r="E19" s="7">
        <f>[1]Final!D18</f>
        <v>20633</v>
      </c>
      <c r="F19" s="1"/>
    </row>
    <row r="20" spans="1:6" ht="15.75" thickBot="1">
      <c r="A20" s="1"/>
      <c r="B20" s="5" t="s">
        <v>21</v>
      </c>
      <c r="C20" s="6">
        <f>[1]Final!B19</f>
        <v>472294</v>
      </c>
      <c r="D20" s="7">
        <f>[1]Final!C19</f>
        <v>4313</v>
      </c>
      <c r="E20" s="7">
        <f>[1]Final!D19</f>
        <v>6627</v>
      </c>
      <c r="F20" s="1"/>
    </row>
    <row r="21" spans="1:6" ht="15.75" thickBot="1">
      <c r="A21" s="1"/>
      <c r="B21" s="5" t="s">
        <v>22</v>
      </c>
      <c r="C21" s="6">
        <f>[1]Final!B20</f>
        <v>564080</v>
      </c>
      <c r="D21" s="7">
        <f>[1]Final!C20</f>
        <v>7717</v>
      </c>
      <c r="E21" s="7">
        <f>[1]Final!D20</f>
        <v>14135</v>
      </c>
      <c r="F21" s="1"/>
    </row>
    <row r="22" spans="1:6" ht="15.75" thickBot="1">
      <c r="A22" s="1"/>
      <c r="B22" s="5" t="s">
        <v>23</v>
      </c>
      <c r="C22" s="6">
        <f>[1]Final!B21</f>
        <v>197896</v>
      </c>
      <c r="D22" s="7">
        <f>[1]Final!C21</f>
        <v>6322</v>
      </c>
      <c r="E22" s="7">
        <f>[1]Final!D21</f>
        <v>29360</v>
      </c>
      <c r="F22" s="1"/>
    </row>
    <row r="23" spans="1:6" ht="15.75" thickBot="1">
      <c r="A23" s="1"/>
      <c r="B23" s="5" t="s">
        <v>24</v>
      </c>
      <c r="C23" s="6">
        <f>[1]Final!B22</f>
        <v>87356</v>
      </c>
      <c r="D23" s="7">
        <f>[1]Final!C22</f>
        <v>4728</v>
      </c>
      <c r="E23" s="7">
        <f>[1]Final!D22</f>
        <v>1729</v>
      </c>
      <c r="F23" s="1"/>
    </row>
    <row r="24" spans="1:6" ht="15.75" thickBot="1">
      <c r="A24" s="1"/>
      <c r="B24" s="5" t="s">
        <v>25</v>
      </c>
      <c r="C24" s="6">
        <f>[1]Final!B23</f>
        <v>39748</v>
      </c>
      <c r="D24" s="7">
        <f>[1]Final!C23</f>
        <v>379</v>
      </c>
      <c r="E24" s="7">
        <f>[1]Final!D23</f>
        <v>9735</v>
      </c>
      <c r="F24" s="1"/>
    </row>
    <row r="25" spans="1:6" ht="15.75" thickBot="1">
      <c r="A25" s="1"/>
      <c r="B25" s="5" t="s">
        <v>26</v>
      </c>
      <c r="C25" s="6">
        <f>[1]Final!B24</f>
        <v>19917</v>
      </c>
      <c r="D25" s="7">
        <f>[1]Final!C24</f>
        <v>2799</v>
      </c>
      <c r="E25" s="7">
        <f>[1]Final!D24</f>
        <v>1855</v>
      </c>
      <c r="F25" s="1"/>
    </row>
    <row r="26" spans="1:6" ht="15.75" thickBot="1">
      <c r="A26" s="1"/>
      <c r="B26" s="5" t="s">
        <v>27</v>
      </c>
      <c r="C26" s="6">
        <f>[1]Final!B25</f>
        <v>1102272</v>
      </c>
      <c r="D26" s="7">
        <f>[1]Final!C25</f>
        <v>25710</v>
      </c>
      <c r="E26" s="7">
        <f>[1]Final!D25</f>
        <v>38642</v>
      </c>
      <c r="F26" s="1"/>
    </row>
    <row r="27" spans="1:6" ht="15.75" thickBot="1">
      <c r="A27" s="1"/>
      <c r="B27" s="5" t="s">
        <v>28</v>
      </c>
      <c r="C27" s="6">
        <f>[1]Final!B26</f>
        <v>30213</v>
      </c>
      <c r="D27" s="7" t="s">
        <v>15</v>
      </c>
      <c r="E27" s="7">
        <f>[1]Final!D26</f>
        <v>2779</v>
      </c>
      <c r="F27" s="1"/>
    </row>
    <row r="28" spans="1:6" ht="15.75" thickBot="1">
      <c r="A28" s="1"/>
      <c r="B28" s="5" t="s">
        <v>29</v>
      </c>
      <c r="C28" s="6">
        <f>[1]Final!B27</f>
        <v>588721</v>
      </c>
      <c r="D28" s="7">
        <f>[1]Final!C27</f>
        <v>9759</v>
      </c>
      <c r="E28" s="7">
        <f>[1]Final!D27</f>
        <v>5623</v>
      </c>
      <c r="F28" s="1"/>
    </row>
    <row r="29" spans="1:6" ht="15.75" thickBot="1">
      <c r="A29" s="1"/>
      <c r="B29" s="5" t="s">
        <v>30</v>
      </c>
      <c r="C29" s="6" t="s">
        <v>15</v>
      </c>
      <c r="D29" s="7" t="s">
        <v>15</v>
      </c>
      <c r="E29" s="7">
        <f>[1]Final!D28</f>
        <v>5977</v>
      </c>
      <c r="F29" s="1"/>
    </row>
    <row r="30" spans="1:6" ht="15.75" thickBot="1">
      <c r="A30" s="1"/>
      <c r="B30" s="5" t="s">
        <v>31</v>
      </c>
      <c r="C30" s="6">
        <f>[1]Final!B29</f>
        <v>79275</v>
      </c>
      <c r="D30" s="7">
        <f>[1]Final!C29</f>
        <v>3757</v>
      </c>
      <c r="E30" s="7">
        <f>[1]Final!D29</f>
        <v>7336</v>
      </c>
      <c r="F30" s="1"/>
    </row>
    <row r="31" spans="1:6" ht="15.75" thickBot="1">
      <c r="A31" s="1"/>
      <c r="B31" s="5" t="s">
        <v>32</v>
      </c>
      <c r="C31" s="6">
        <f>[1]Final!B30</f>
        <v>98625</v>
      </c>
      <c r="D31" s="7">
        <f>[1]Final!C30</f>
        <v>5062</v>
      </c>
      <c r="E31" s="7">
        <f>[1]Final!D30</f>
        <v>2121</v>
      </c>
      <c r="F31" s="1"/>
    </row>
    <row r="32" spans="1:6" ht="15.75" thickBot="1">
      <c r="A32" s="1"/>
      <c r="B32" s="5" t="s">
        <v>33</v>
      </c>
      <c r="C32" s="6">
        <f>[1]Final!B31</f>
        <v>50000</v>
      </c>
      <c r="D32" s="7" t="s">
        <v>15</v>
      </c>
      <c r="E32" s="7" t="s">
        <v>15</v>
      </c>
      <c r="F32" s="1"/>
    </row>
    <row r="33" spans="1:6" ht="15.75" thickBot="1">
      <c r="A33" s="1"/>
      <c r="B33" s="5" t="s">
        <v>34</v>
      </c>
      <c r="C33" s="6">
        <f>[1]Final!B32</f>
        <v>213249</v>
      </c>
      <c r="D33" s="7">
        <f>[1]Final!C32</f>
        <v>6099</v>
      </c>
      <c r="E33" s="7">
        <f>[1]Final!D32</f>
        <v>14418</v>
      </c>
      <c r="F33" s="1"/>
    </row>
    <row r="34" spans="1:6" ht="15.75" thickBot="1">
      <c r="A34" s="1"/>
      <c r="B34" s="5" t="s">
        <v>35</v>
      </c>
      <c r="C34" s="6">
        <f>[1]Final!B33</f>
        <v>6242</v>
      </c>
      <c r="D34" s="7" t="s">
        <v>15</v>
      </c>
      <c r="E34" s="7">
        <f>[1]Final!D33</f>
        <v>2598</v>
      </c>
      <c r="F34" s="1"/>
    </row>
    <row r="35" spans="1:6" ht="15.75" thickBot="1">
      <c r="A35" s="1"/>
      <c r="B35" s="5" t="s">
        <v>36</v>
      </c>
      <c r="C35" s="6">
        <f>[1]Final!B34</f>
        <v>957774</v>
      </c>
      <c r="D35" s="7">
        <f>[1]Final!C34</f>
        <v>21975</v>
      </c>
      <c r="E35" s="7">
        <f>[1]Final!D34</f>
        <v>76546</v>
      </c>
      <c r="F35" s="1"/>
    </row>
    <row r="36" spans="1:6" ht="15.75" thickBot="1">
      <c r="A36" s="1"/>
      <c r="B36" s="5" t="s">
        <v>37</v>
      </c>
      <c r="C36" s="6">
        <f>[1]Final!B35</f>
        <v>133683</v>
      </c>
      <c r="D36" s="7">
        <f>[1]Final!C35</f>
        <v>25138</v>
      </c>
      <c r="E36" s="7">
        <f>[1]Final!D35</f>
        <v>15132</v>
      </c>
      <c r="F36" s="1"/>
    </row>
    <row r="37" spans="1:6" ht="15.75" thickBot="1">
      <c r="A37" s="1"/>
      <c r="B37" s="5" t="s">
        <v>38</v>
      </c>
      <c r="C37" s="6">
        <f>[1]Final!B36</f>
        <v>482024</v>
      </c>
      <c r="D37" s="7">
        <f>[1]Final!C36</f>
        <v>5074</v>
      </c>
      <c r="E37" s="7">
        <f>[1]Final!D36</f>
        <v>34541</v>
      </c>
      <c r="F37" s="1"/>
    </row>
    <row r="38" spans="1:6" ht="15.75" thickBot="1">
      <c r="A38" s="1"/>
      <c r="B38" s="5" t="s">
        <v>39</v>
      </c>
      <c r="C38" s="6">
        <f>[1]Final!B37</f>
        <v>3869675</v>
      </c>
      <c r="D38" s="7">
        <f>[1]Final!C37</f>
        <v>316639</v>
      </c>
      <c r="E38" s="7">
        <f>[1]Final!D37</f>
        <v>406194</v>
      </c>
      <c r="F38" s="1"/>
    </row>
    <row r="39" spans="1:6" ht="15.75" thickBot="1">
      <c r="A39" s="1"/>
      <c r="B39" s="15" t="s">
        <v>40</v>
      </c>
      <c r="C39" s="11">
        <f>SUM(C5:C38)</f>
        <v>17133857</v>
      </c>
      <c r="D39" s="12">
        <f>SUM(D5:D38)</f>
        <v>624372</v>
      </c>
      <c r="E39" s="11">
        <f>SUM(E5:E38)</f>
        <v>1213844</v>
      </c>
      <c r="F39" s="1"/>
    </row>
    <row r="40" spans="1:6">
      <c r="A40" s="1"/>
      <c r="B40" s="13"/>
      <c r="C40" s="14"/>
      <c r="D40" s="1"/>
      <c r="E40" s="1"/>
      <c r="F40" s="1"/>
    </row>
    <row r="41" spans="1:6">
      <c r="A41" s="1"/>
      <c r="B41" s="14"/>
      <c r="C41" s="14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Andrada</dc:creator>
  <cp:lastModifiedBy>GTA Casa</cp:lastModifiedBy>
  <dcterms:created xsi:type="dcterms:W3CDTF">2020-03-13T17:54:12Z</dcterms:created>
  <dcterms:modified xsi:type="dcterms:W3CDTF">2020-05-07T14:13:03Z</dcterms:modified>
</cp:coreProperties>
</file>